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债权清单" sheetId="1" r:id="rId1"/>
  </sheets>
  <definedNames>
    <definedName name="_xlnm._FilterDatabase" localSheetId="0" hidden="1">债权清单!$A$3:$N$8</definedName>
  </definedNames>
  <calcPr calcId="144525"/>
</workbook>
</file>

<file path=xl/sharedStrings.xml><?xml version="1.0" encoding="utf-8"?>
<sst xmlns="http://schemas.openxmlformats.org/spreadsheetml/2006/main" count="41" uniqueCount="31">
  <si>
    <t>债权清单</t>
  </si>
  <si>
    <t>基准日：2022年6月21日</t>
  </si>
  <si>
    <t xml:space="preserve"> </t>
  </si>
  <si>
    <t>单位：元</t>
  </si>
  <si>
    <t>项目序号</t>
  </si>
  <si>
    <t>债务人名称</t>
  </si>
  <si>
    <t>债务人地址</t>
  </si>
  <si>
    <t>债务人法定代表人</t>
  </si>
  <si>
    <t>经营范围</t>
  </si>
  <si>
    <t>本金</t>
  </si>
  <si>
    <t>利息</t>
  </si>
  <si>
    <t>债权总额</t>
  </si>
  <si>
    <t>罚息</t>
  </si>
  <si>
    <t>费用（包括诉讼费、公证费、评估费、测绘费、执行费、律师费等）</t>
  </si>
  <si>
    <t>担保情况</t>
  </si>
  <si>
    <t>债权现状</t>
  </si>
  <si>
    <t>包头市尔信商贸有限公司</t>
  </si>
  <si>
    <t>内蒙古自治区包头市昆区钢铁大街60号东源国际大厦公寓2702号</t>
  </si>
  <si>
    <t>赵宝树</t>
  </si>
  <si>
    <t>许可经营项目：无 一般经营项目：钢材、建材、木材、焦炭、五金机电、电线电缆、水泥、水暖配件、机电设备、劳保用品、日用百货、汽车配件、润滑油、轮胎的销售</t>
  </si>
  <si>
    <t>-</t>
  </si>
  <si>
    <t>1.抵押：包头市汇恩物流有限公司所拥有的位于东河区巴彦塔拉西大街1417.93㎡房屋；
2.抵押：赵伟所有的达旗锦华园小区1号及8、9、10号408.24㎡的1173.31㎡的房屋所有权：其中锦华园小区1号楼房产面积507.79；锦华园小区8、9、10号楼房产面积665.52平方米。                                                         3。个体工商户达拉特旗乌兰斯太沟通宝砂石场以及马琳凯、张星星、赵保树承担连带责任保证。</t>
  </si>
  <si>
    <t>终本</t>
  </si>
  <si>
    <t>内蒙古自治区包头市昆区钢铁大街60号东源国际大厦公寓2703号</t>
  </si>
  <si>
    <t>内蒙古自治区包头市昆区钢铁大街60号东源国际大厦公寓2704号</t>
  </si>
  <si>
    <t>内蒙古明冠商贸有限责任公司</t>
  </si>
  <si>
    <t>内蒙古自治区鄂尔多斯市东胜区伊煤北路32号街坊建宁大厦8号楼1001</t>
  </si>
  <si>
    <t>吴晓春</t>
  </si>
  <si>
    <t>许可经营项目：无 一般经营项目：建筑材料、机械设备、电子产品、电讯器材、电线电缆、电动工具、机电设备、通讯器材、健身器材批发、零售</t>
  </si>
  <si>
    <t>以鄂尔多斯市恒润置业有限责任公司位于树镇东达集团南大华尖北，权证号为达国用（2008）字第001712号，面积为49295平方米的土地抵押。自然人吴晓春、刘向前承担连带责任保证。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</si>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</sst>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\(#,##0.00\)"/>
  </numFmts>
  <fonts count="28">
    <font>
      <sz val="11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theme="1"/>
      <name val="仿宋"/>
      <charset val="134"/>
    </font>
    <font>
      <sz val="8"/>
      <color theme="1"/>
      <name val="仿宋"/>
      <charset val="134"/>
    </font>
    <font>
      <sz val="9"/>
      <color theme="1"/>
      <name val="宋体"/>
      <charset val="134"/>
      <scheme val="minor"/>
    </font>
    <font>
      <sz val="11"/>
      <color theme="1"/>
      <name val="仿宋"/>
      <charset val="134"/>
    </font>
    <font>
      <sz val="9"/>
      <color theme="1"/>
      <name val="仿宋"/>
      <charset val="134"/>
    </font>
    <font>
      <sz val="8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1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9" applyNumberFormat="0" applyAlignment="0" applyProtection="0">
      <alignment vertical="center"/>
    </xf>
    <xf numFmtId="0" fontId="22" fillId="12" borderId="15" applyNumberFormat="0" applyAlignment="0" applyProtection="0">
      <alignment vertical="center"/>
    </xf>
    <xf numFmtId="0" fontId="23" fillId="13" borderId="2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43" fontId="0" fillId="0" borderId="0" xfId="8" applyFont="1">
      <alignment vertical="center"/>
    </xf>
    <xf numFmtId="0" fontId="1" fillId="0" borderId="0" xfId="0" applyFont="1" applyAlignment="1">
      <alignment horizontal="center" vertical="center"/>
    </xf>
    <xf numFmtId="43" fontId="1" fillId="0" borderId="0" xfId="8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3" fontId="2" fillId="0" borderId="0" xfId="8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3" fontId="3" fillId="0" borderId="2" xfId="8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3" fontId="3" fillId="0" borderId="4" xfId="8" applyFont="1" applyBorder="1" applyAlignment="1">
      <alignment horizontal="center" vertical="center" wrapText="1"/>
    </xf>
    <xf numFmtId="43" fontId="3" fillId="0" borderId="4" xfId="8" applyFont="1" applyFill="1" applyBorder="1" applyAlignment="1">
      <alignment horizontal="center" vertical="center" wrapText="1" shrinkToFit="1"/>
    </xf>
    <xf numFmtId="43" fontId="3" fillId="0" borderId="5" xfId="8" applyFont="1" applyFill="1" applyBorder="1" applyAlignment="1">
      <alignment horizontal="center" vertical="center" wrapText="1" shrinkToFit="1"/>
    </xf>
    <xf numFmtId="43" fontId="3" fillId="0" borderId="5" xfId="8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 shrinkToFit="1"/>
    </xf>
    <xf numFmtId="176" fontId="3" fillId="0" borderId="5" xfId="0" applyNumberFormat="1" applyFont="1" applyFill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wrapText="1"/>
    </xf>
    <xf numFmtId="43" fontId="4" fillId="0" borderId="0" xfId="8" applyFont="1">
      <alignment vertical="center"/>
    </xf>
    <xf numFmtId="43" fontId="5" fillId="0" borderId="0" xfId="8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43" fontId="7" fillId="0" borderId="2" xfId="8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7" xfId="0" applyFont="1" applyBorder="1">
      <alignment vertical="center"/>
    </xf>
    <xf numFmtId="0" fontId="3" fillId="0" borderId="14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3"/>
  <sheetViews>
    <sheetView tabSelected="1" zoomScale="120" zoomScaleNormal="120" topLeftCell="F3" workbookViewId="0">
      <selection activeCell="L4" sqref="L4:L6"/>
    </sheetView>
  </sheetViews>
  <sheetFormatPr defaultColWidth="9" defaultRowHeight="14.4"/>
  <cols>
    <col min="1" max="1" width="4.09259259259259" customWidth="1"/>
    <col min="2" max="4" width="17.2685185185185" customWidth="1"/>
    <col min="5" max="5" width="16.3611111111111" customWidth="1"/>
    <col min="6" max="6" width="12.0925925925926" style="1" customWidth="1"/>
    <col min="7" max="8" width="12.6296296296296" style="1" customWidth="1"/>
    <col min="9" max="9" width="10.3611111111111" style="1" customWidth="1"/>
    <col min="10" max="10" width="11.3611111111111" style="1" customWidth="1"/>
    <col min="11" max="11" width="26.7222222222222" customWidth="1"/>
    <col min="12" max="12" width="10.7222222222222" customWidth="1"/>
    <col min="13" max="13" width="13.7222222222222" customWidth="1"/>
    <col min="14" max="14" width="13.2685185185185" customWidth="1"/>
  </cols>
  <sheetData>
    <row r="1" ht="25.8" spans="1:12">
      <c r="A1" s="2" t="s">
        <v>0</v>
      </c>
      <c r="B1" s="2"/>
      <c r="C1" s="2"/>
      <c r="D1" s="2"/>
      <c r="E1" s="2"/>
      <c r="F1" s="3"/>
      <c r="G1" s="3"/>
      <c r="H1" s="3"/>
      <c r="I1" s="3"/>
      <c r="J1" s="3"/>
      <c r="K1" s="2"/>
      <c r="L1" s="2"/>
    </row>
    <row r="2" ht="26.5" customHeight="1" spans="1:12">
      <c r="A2" s="4"/>
      <c r="B2" s="4"/>
      <c r="C2" s="4"/>
      <c r="D2" s="4"/>
      <c r="E2" s="4"/>
      <c r="F2" s="5"/>
      <c r="G2" s="5"/>
      <c r="H2" s="5"/>
      <c r="I2" s="21" t="s">
        <v>1</v>
      </c>
      <c r="J2" s="21"/>
      <c r="K2" s="22" t="s">
        <v>2</v>
      </c>
      <c r="L2" s="23" t="s">
        <v>3</v>
      </c>
    </row>
    <row r="3" ht="48" spans="1:12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24" t="s">
        <v>13</v>
      </c>
      <c r="K3" s="7" t="s">
        <v>14</v>
      </c>
      <c r="L3" s="25" t="s">
        <v>15</v>
      </c>
    </row>
    <row r="4" ht="78" customHeight="1" spans="1:12">
      <c r="A4" s="9">
        <v>1</v>
      </c>
      <c r="B4" s="10" t="s">
        <v>16</v>
      </c>
      <c r="C4" s="10" t="s">
        <v>17</v>
      </c>
      <c r="D4" s="10" t="s">
        <v>18</v>
      </c>
      <c r="E4" s="10" t="s">
        <v>19</v>
      </c>
      <c r="F4" s="11">
        <v>2170000</v>
      </c>
      <c r="G4" s="11">
        <v>1903656.05</v>
      </c>
      <c r="H4" s="11">
        <f>F4+G4</f>
        <v>4073656.05</v>
      </c>
      <c r="I4" s="11">
        <v>0</v>
      </c>
      <c r="J4" s="11" t="s">
        <v>20</v>
      </c>
      <c r="K4" s="26" t="s">
        <v>21</v>
      </c>
      <c r="L4" s="27" t="s">
        <v>22</v>
      </c>
    </row>
    <row r="5" ht="76.8" spans="1:12">
      <c r="A5" s="9">
        <v>2</v>
      </c>
      <c r="B5" s="10" t="s">
        <v>16</v>
      </c>
      <c r="C5" s="10" t="s">
        <v>23</v>
      </c>
      <c r="D5" s="10" t="s">
        <v>18</v>
      </c>
      <c r="E5" s="10" t="s">
        <v>19</v>
      </c>
      <c r="F5" s="12">
        <v>254859.28</v>
      </c>
      <c r="G5" s="11">
        <v>378992.25</v>
      </c>
      <c r="H5" s="11">
        <f t="shared" ref="H5:H7" si="0">F5+G5</f>
        <v>633851.53</v>
      </c>
      <c r="I5" s="11">
        <v>0</v>
      </c>
      <c r="J5" s="11" t="s">
        <v>20</v>
      </c>
      <c r="K5" s="28"/>
      <c r="L5" s="29"/>
    </row>
    <row r="6" ht="76.8" spans="1:12">
      <c r="A6" s="9">
        <v>3</v>
      </c>
      <c r="B6" s="10" t="s">
        <v>16</v>
      </c>
      <c r="C6" s="10" t="s">
        <v>24</v>
      </c>
      <c r="D6" s="10" t="s">
        <v>18</v>
      </c>
      <c r="E6" s="10" t="s">
        <v>19</v>
      </c>
      <c r="F6" s="13">
        <v>22320000</v>
      </c>
      <c r="G6" s="14">
        <v>19644389.48</v>
      </c>
      <c r="H6" s="11">
        <f t="shared" si="0"/>
        <v>41964389.48</v>
      </c>
      <c r="I6" s="11">
        <v>0</v>
      </c>
      <c r="J6" s="11" t="s">
        <v>20</v>
      </c>
      <c r="K6" s="30"/>
      <c r="L6" s="31"/>
    </row>
    <row r="7" ht="63" customHeight="1" spans="1:12">
      <c r="A7" s="9">
        <v>4</v>
      </c>
      <c r="B7" s="15" t="s">
        <v>25</v>
      </c>
      <c r="C7" s="15" t="s">
        <v>26</v>
      </c>
      <c r="D7" s="15" t="s">
        <v>27</v>
      </c>
      <c r="E7" s="16" t="s">
        <v>28</v>
      </c>
      <c r="F7" s="13">
        <v>11300064.37</v>
      </c>
      <c r="G7" s="14">
        <v>6332440.59</v>
      </c>
      <c r="H7" s="11">
        <f t="shared" si="0"/>
        <v>17632504.96</v>
      </c>
      <c r="I7" s="11">
        <v>0</v>
      </c>
      <c r="J7" s="11" t="s">
        <v>20</v>
      </c>
      <c r="K7" s="32" t="s">
        <v>29</v>
      </c>
      <c r="L7" s="33" t="s">
        <v>22</v>
      </c>
    </row>
    <row r="8" ht="22.5" customHeight="1" spans="1:12">
      <c r="A8" s="17" t="s">
        <v>30</v>
      </c>
      <c r="B8" s="18"/>
      <c r="C8" s="18"/>
      <c r="D8" s="18"/>
      <c r="E8" s="19"/>
      <c r="F8" s="19">
        <f>SUM(F4:F7)</f>
        <v>36044923.65</v>
      </c>
      <c r="G8" s="19">
        <f t="shared" ref="G8:J8" si="1">SUM(G4:G7)</f>
        <v>28259478.37</v>
      </c>
      <c r="H8" s="19">
        <f t="shared" si="1"/>
        <v>64304402.02</v>
      </c>
      <c r="I8" s="19">
        <f t="shared" si="1"/>
        <v>0</v>
      </c>
      <c r="J8" s="19">
        <f t="shared" si="1"/>
        <v>0</v>
      </c>
      <c r="K8" s="34"/>
      <c r="L8" s="35"/>
    </row>
    <row r="11" spans="6:10">
      <c r="F11" s="20"/>
      <c r="G11" s="20"/>
      <c r="H11" s="20"/>
      <c r="I11" s="20"/>
      <c r="J11" s="20"/>
    </row>
    <row r="13" ht="16.5" customHeight="1"/>
    <row r="19" ht="15" customHeight="1"/>
    <row r="33" ht="13.5" customHeight="1"/>
  </sheetData>
  <autoFilter ref="A3:N8">
    <extLst/>
  </autoFilter>
  <mergeCells count="5">
    <mergeCell ref="A1:L1"/>
    <mergeCell ref="I2:J2"/>
    <mergeCell ref="A8:B8"/>
    <mergeCell ref="K4:K6"/>
    <mergeCell ref="L4:L6"/>
  </mergeCells>
  <pageMargins left="0.708661417322835" right="0.708661417322835" top="0.748031496062992" bottom="0.748031496062992" header="0.31496062992126" footer="0.31496062992126"/>
  <pageSetup paperSize="9" scale="6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债权清单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22841</cp:lastModifiedBy>
  <dcterms:created xsi:type="dcterms:W3CDTF">2022-09-07T08:21:00Z</dcterms:created>
  <dcterms:modified xsi:type="dcterms:W3CDTF">2022-09-23T03:06:22Z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C04B35A37CB0461F8136B648AA4B0735</vt:lpwstr>
  </property>
  <property fmtid="{D5CDD505-2E9C-101B-9397-08002B2CF9AE}" pid="3" name="KSOProductBuildVer">
    <vt:lpwstr>2052-11.1.0.12313</vt:lpwstr>
  </property>
</Properties>
</file>